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10848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H7" i="1" l="1"/>
  <c r="H5" i="1"/>
  <c r="H3" i="1"/>
  <c r="G5" i="1"/>
  <c r="G4" i="1"/>
  <c r="H4" i="1" s="1"/>
  <c r="G3" i="1"/>
  <c r="H9" i="1" l="1"/>
</calcChain>
</file>

<file path=xl/sharedStrings.xml><?xml version="1.0" encoding="utf-8"?>
<sst xmlns="http://schemas.openxmlformats.org/spreadsheetml/2006/main" count="17" uniqueCount="17">
  <si>
    <t>Task</t>
  </si>
  <si>
    <t>Definition</t>
  </si>
  <si>
    <t>Approximate Duration of the tasks (man hours)</t>
  </si>
  <si>
    <t>Expected Man hours</t>
  </si>
  <si>
    <t>Small applications</t>
  </si>
  <si>
    <t>AAU EC contribution less than 200.000 EUR</t>
  </si>
  <si>
    <t>Medium-sized applications</t>
  </si>
  <si>
    <t>AAU EC contribution between 200.000 EUR and 500.000 EUR</t>
  </si>
  <si>
    <t>Large-sized applications</t>
  </si>
  <si>
    <t>AAU EC contribution above 500.000 EUR</t>
  </si>
  <si>
    <t xml:space="preserve">Expected number of tasks pr. year </t>
  </si>
  <si>
    <t>Tenderes Success fee in % of AAU EC Contribution</t>
  </si>
  <si>
    <t>Estimated pris pr. task</t>
  </si>
  <si>
    <t>Estimated pris pr. year</t>
  </si>
  <si>
    <t>Evaluation price</t>
  </si>
  <si>
    <t>Monthly pay EUR</t>
  </si>
  <si>
    <t>Annex 2 - Price Schdule - Case no. 2017-132-00014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</si>
</sst>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10" fontId="0" fillId="4" borderId="1" xfId="0" applyNumberFormat="1" applyFont="1" applyFill="1" applyBorder="1" applyAlignment="1">
      <alignment horizontal="left" vertical="center" wrapText="1"/>
    </xf>
    <xf numFmtId="0" fontId="0" fillId="3" borderId="1" xfId="0" applyFill="1" applyBorder="1"/>
    <xf numFmtId="0" fontId="0" fillId="2" borderId="1" xfId="0" applyFill="1" applyBorder="1"/>
    <xf numFmtId="0" fontId="0" fillId="4" borderId="1" xfId="0" applyFill="1" applyBorder="1"/>
    <xf numFmtId="0" fontId="1" fillId="5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G7" sqref="G7"/>
    </sheetView>
  </sheetViews>
  <sheetFormatPr defaultRowHeight="14.4" x14ac:dyDescent="0.3"/>
  <cols>
    <col min="1" max="1" width="16" customWidth="1"/>
    <col min="2" max="2" width="14.5546875" customWidth="1"/>
    <col min="3" max="3" width="12.6640625" customWidth="1"/>
    <col min="4" max="4" width="11.6640625" customWidth="1"/>
    <col min="5" max="5" width="10.33203125" customWidth="1"/>
    <col min="6" max="6" width="14.6640625" customWidth="1"/>
    <col min="7" max="7" width="10.109375" customWidth="1"/>
    <col min="8" max="8" width="11.6640625" customWidth="1"/>
  </cols>
  <sheetData>
    <row r="1" spans="1:8" x14ac:dyDescent="0.3">
      <c r="A1" s="9" t="s">
        <v>16</v>
      </c>
      <c r="B1" s="9"/>
      <c r="C1" s="9"/>
      <c r="D1" s="9"/>
      <c r="E1" s="9"/>
      <c r="F1" s="9"/>
      <c r="G1" s="9"/>
      <c r="H1" s="9"/>
    </row>
    <row r="2" spans="1:8" ht="57.6" x14ac:dyDescent="0.3">
      <c r="A2" s="1" t="s">
        <v>0</v>
      </c>
      <c r="B2" s="1" t="s">
        <v>1</v>
      </c>
      <c r="C2" s="1" t="s">
        <v>2</v>
      </c>
      <c r="D2" s="1" t="s">
        <v>10</v>
      </c>
      <c r="E2" s="1" t="s">
        <v>3</v>
      </c>
      <c r="F2" s="1" t="s">
        <v>11</v>
      </c>
      <c r="G2" s="1" t="s">
        <v>12</v>
      </c>
      <c r="H2" s="1" t="s">
        <v>13</v>
      </c>
    </row>
    <row r="3" spans="1:8" ht="62.4" x14ac:dyDescent="0.3">
      <c r="A3" s="2" t="s">
        <v>4</v>
      </c>
      <c r="B3" s="3" t="s">
        <v>5</v>
      </c>
      <c r="C3" s="4">
        <v>20</v>
      </c>
      <c r="D3" s="4">
        <v>2</v>
      </c>
      <c r="E3" s="4">
        <v>40</v>
      </c>
      <c r="F3" s="5"/>
      <c r="G3" s="6">
        <f>F3*200000</f>
        <v>0</v>
      </c>
      <c r="H3" s="6">
        <f>G3*D3</f>
        <v>0</v>
      </c>
    </row>
    <row r="4" spans="1:8" ht="93.6" x14ac:dyDescent="0.3">
      <c r="A4" s="1" t="s">
        <v>6</v>
      </c>
      <c r="B4" s="3" t="s">
        <v>7</v>
      </c>
      <c r="C4" s="4">
        <v>40</v>
      </c>
      <c r="D4" s="4">
        <v>3</v>
      </c>
      <c r="E4" s="4">
        <v>120</v>
      </c>
      <c r="F4" s="5"/>
      <c r="G4" s="6">
        <f>F4*350000</f>
        <v>0</v>
      </c>
      <c r="H4" s="6">
        <f t="shared" ref="H4:H5" si="0">G4*D4</f>
        <v>0</v>
      </c>
    </row>
    <row r="5" spans="1:8" ht="62.4" x14ac:dyDescent="0.3">
      <c r="A5" s="1" t="s">
        <v>8</v>
      </c>
      <c r="B5" s="3" t="s">
        <v>9</v>
      </c>
      <c r="C5" s="4">
        <v>60</v>
      </c>
      <c r="D5" s="4">
        <v>3</v>
      </c>
      <c r="E5" s="4">
        <v>180</v>
      </c>
      <c r="F5" s="5"/>
      <c r="G5" s="6">
        <f>F5*500000</f>
        <v>0</v>
      </c>
      <c r="H5" s="6">
        <f t="shared" si="0"/>
        <v>0</v>
      </c>
    </row>
    <row r="6" spans="1:8" x14ac:dyDescent="0.3">
      <c r="A6" s="7"/>
      <c r="B6" s="6"/>
      <c r="C6" s="6"/>
      <c r="D6" s="6"/>
      <c r="E6" s="6"/>
      <c r="F6" s="6"/>
      <c r="G6" s="6"/>
      <c r="H6" s="6"/>
    </row>
    <row r="7" spans="1:8" x14ac:dyDescent="0.3">
      <c r="A7" s="1" t="s">
        <v>15</v>
      </c>
      <c r="B7" s="6"/>
      <c r="C7" s="6"/>
      <c r="D7" s="6"/>
      <c r="E7" s="6"/>
      <c r="F7" s="6"/>
      <c r="G7" s="8"/>
      <c r="H7" s="6">
        <f>G7*12</f>
        <v>0</v>
      </c>
    </row>
    <row r="8" spans="1:8" x14ac:dyDescent="0.3">
      <c r="A8" s="7"/>
      <c r="B8" s="6"/>
      <c r="C8" s="6"/>
      <c r="D8" s="6"/>
      <c r="E8" s="6"/>
      <c r="F8" s="6"/>
      <c r="G8" s="6"/>
      <c r="H8" s="6"/>
    </row>
    <row r="9" spans="1:8" x14ac:dyDescent="0.3">
      <c r="A9" s="1" t="s">
        <v>14</v>
      </c>
      <c r="B9" s="6"/>
      <c r="C9" s="6"/>
      <c r="D9" s="6"/>
      <c r="E9" s="6"/>
      <c r="F9" s="6"/>
      <c r="G9" s="6"/>
      <c r="H9" s="6">
        <f>SUM(H3:H8)</f>
        <v>0</v>
      </c>
    </row>
  </sheetData>
  <sheetProtection selectLockedCells="1"/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Aalborg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Koefoed Stadum</dc:creator>
  <cp:lastModifiedBy>Laura Koefoed Stadum</cp:lastModifiedBy>
  <cp:lastPrinted>2017-02-07T09:00:23Z</cp:lastPrinted>
  <dcterms:created xsi:type="dcterms:W3CDTF">2017-02-07T07:19:27Z</dcterms:created>
  <dcterms:modified xsi:type="dcterms:W3CDTF">2017-02-07T11:32:31Z</dcterms:modified>
</cp:coreProperties>
</file>