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valtning\Trafik og Park\Drift - vej\Asfalt\Asfalt 2017\"/>
    </mc:Choice>
  </mc:AlternateContent>
  <bookViews>
    <workbookView xWindow="-15" yWindow="-15" windowWidth="14520" windowHeight="12855" activeTab="1"/>
  </bookViews>
  <sheets>
    <sheet name="Tilbudsliste forside " sheetId="2" r:id="rId1"/>
    <sheet name="Entreprise 1" sheetId="5" r:id="rId2"/>
    <sheet name="Særpriser" sheetId="7" r:id="rId3"/>
    <sheet name="ESRI_MAPINFO_SHEET" sheetId="8" state="veryHidden" r:id="rId4"/>
  </sheets>
  <calcPr calcId="162913"/>
</workbook>
</file>

<file path=xl/calcChain.xml><?xml version="1.0" encoding="utf-8"?>
<calcChain xmlns="http://schemas.openxmlformats.org/spreadsheetml/2006/main">
  <c r="M13" i="5" l="1"/>
  <c r="F13" i="5"/>
  <c r="J13" i="5" s="1"/>
  <c r="N13" i="5" l="1"/>
  <c r="M8" i="5" l="1"/>
  <c r="M9" i="5"/>
  <c r="M14" i="5"/>
  <c r="M10" i="5"/>
  <c r="M7" i="5"/>
  <c r="M11" i="5"/>
  <c r="M12" i="5"/>
  <c r="J8" i="5"/>
  <c r="F9" i="5"/>
  <c r="J9" i="5" s="1"/>
  <c r="F14" i="5"/>
  <c r="J14" i="5" s="1"/>
  <c r="F10" i="5"/>
  <c r="J10" i="5" s="1"/>
  <c r="F7" i="5"/>
  <c r="J7" i="5" s="1"/>
  <c r="F11" i="5"/>
  <c r="J11" i="5" s="1"/>
  <c r="F12" i="5"/>
  <c r="J12" i="5" s="1"/>
  <c r="N11" i="5" l="1"/>
  <c r="N7" i="5"/>
  <c r="N10" i="5"/>
  <c r="N14" i="5"/>
  <c r="N8" i="5"/>
  <c r="N9" i="5"/>
  <c r="N12" i="5"/>
  <c r="N15" i="5" l="1"/>
  <c r="F17" i="2"/>
  <c r="G22" i="2" l="1"/>
</calcChain>
</file>

<file path=xl/sharedStrings.xml><?xml version="1.0" encoding="utf-8"?>
<sst xmlns="http://schemas.openxmlformats.org/spreadsheetml/2006/main" count="77" uniqueCount="63">
  <si>
    <t xml:space="preserve">bredde </t>
  </si>
  <si>
    <t xml:space="preserve">længde </t>
  </si>
  <si>
    <t xml:space="preserve">Pris </t>
  </si>
  <si>
    <t>excl moms</t>
  </si>
  <si>
    <t>pr. tons</t>
  </si>
  <si>
    <t xml:space="preserve"> excl moms</t>
  </si>
  <si>
    <t>PA 50 kg 6t</t>
  </si>
  <si>
    <t>Tilbudsliste (TBL)</t>
  </si>
  <si>
    <t>Undertegnede tilbyder at udføre ovennævnte Asfaltslidlagsarbejder samt levere de for arbejdets udførelse nødvendige materialer alt i henhold til udleverede tegninger, beskrivelse og betingelse, udarbejdet af Holstebro Kommune, Teknik &amp; Miljø, for nedenstående faste beløb.</t>
  </si>
  <si>
    <t>Arbejdet udføres til fast tid og pris:</t>
  </si>
  <si>
    <t>Tilbudssum excl. moms.</t>
  </si>
  <si>
    <t>Navn:</t>
  </si>
  <si>
    <t>Adresse:</t>
  </si>
  <si>
    <t>den</t>
  </si>
  <si>
    <t>underskrift</t>
  </si>
  <si>
    <t>Entreprise 1</t>
  </si>
  <si>
    <t>2.2</t>
  </si>
  <si>
    <t>excl. moms</t>
  </si>
  <si>
    <t>Entreprenør</t>
  </si>
  <si>
    <t>Holstebro Kommune forbeholder sig ret til at lade enhver strækning udgå.</t>
  </si>
  <si>
    <t>Samlet tilbudssum</t>
  </si>
  <si>
    <t>eksklusive moms</t>
  </si>
  <si>
    <t>Total opretning</t>
  </si>
  <si>
    <t xml:space="preserve"> og slidlag</t>
  </si>
  <si>
    <t>Total excl. moms overføres til tilbudslistens forside</t>
  </si>
  <si>
    <t>Belyst</t>
  </si>
  <si>
    <r>
      <t>pris pr. m</t>
    </r>
    <r>
      <rPr>
        <vertAlign val="superscript"/>
        <sz val="12"/>
        <color theme="1"/>
        <rFont val="Calibri"/>
        <family val="2"/>
        <scheme val="minor"/>
      </rPr>
      <t>2</t>
    </r>
  </si>
  <si>
    <t>opr. tons</t>
  </si>
  <si>
    <t xml:space="preserve">opretning </t>
  </si>
  <si>
    <t>opretning total</t>
  </si>
  <si>
    <r>
      <t>areal m</t>
    </r>
    <r>
      <rPr>
        <vertAlign val="superscript"/>
        <sz val="12"/>
        <color theme="1"/>
        <rFont val="Calibri"/>
        <family val="2"/>
        <scheme val="minor"/>
      </rPr>
      <t>2</t>
    </r>
  </si>
  <si>
    <t>AB 8t, 70 kg</t>
  </si>
  <si>
    <t>Post nr.</t>
  </si>
  <si>
    <t>ning</t>
  </si>
  <si>
    <t>Belys-</t>
  </si>
  <si>
    <t xml:space="preserve"> Asfaltudbud - Særpriser</t>
  </si>
  <si>
    <t>Hævning af dæksler med fast karm</t>
  </si>
  <si>
    <t>Burvej</t>
  </si>
  <si>
    <t>2.4</t>
  </si>
  <si>
    <t>2.3</t>
  </si>
  <si>
    <t>2.5</t>
  </si>
  <si>
    <t>2.6</t>
  </si>
  <si>
    <t>2.7</t>
  </si>
  <si>
    <t>Arbejd</t>
  </si>
  <si>
    <t>Pris ekskl. moms</t>
  </si>
  <si>
    <t>Enhed</t>
  </si>
  <si>
    <t>Pr stk.</t>
  </si>
  <si>
    <t>Pr. tons</t>
  </si>
  <si>
    <t>2.8</t>
  </si>
  <si>
    <t>Entreprise 1.0</t>
  </si>
  <si>
    <t>Reguleringspris</t>
  </si>
  <si>
    <t>Vesterlund</t>
  </si>
  <si>
    <t>Ewaldsvej</t>
  </si>
  <si>
    <t>Døesvej</t>
  </si>
  <si>
    <t>Niels Kjeldsensvej</t>
  </si>
  <si>
    <t>Søndergade/Nørregade</t>
  </si>
  <si>
    <t>Vibevej</t>
  </si>
  <si>
    <t>Sti ved VIA/Gl Struervej</t>
  </si>
  <si>
    <t>2.1</t>
  </si>
  <si>
    <t>6-15</t>
  </si>
  <si>
    <t>Asfaltudbud 2017 Fornyelse af slidlag</t>
  </si>
  <si>
    <t>asfalttype</t>
  </si>
  <si>
    <t>Vejnavn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</si>
</sst>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kr.&quot;\ #,##0"/>
    <numFmt numFmtId="165" formatCode="&quot;kr.&quot;\ #,##0.00"/>
    <numFmt numFmtId="166" formatCode="0.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0"/>
      <name val="Univers"/>
      <family val="2"/>
    </font>
    <font>
      <b/>
      <sz val="14"/>
      <name val="Univers"/>
      <family val="2"/>
    </font>
    <font>
      <b/>
      <sz val="14"/>
      <name val="Arial"/>
      <family val="2"/>
    </font>
    <font>
      <b/>
      <sz val="12"/>
      <name val="Univers"/>
      <family val="2"/>
    </font>
    <font>
      <sz val="12"/>
      <name val="Arial"/>
      <family val="2"/>
    </font>
    <font>
      <sz val="12"/>
      <name val="Univers"/>
      <family val="2"/>
    </font>
    <font>
      <b/>
      <sz val="14"/>
      <color theme="1"/>
      <name val="Calibri"/>
      <family val="2"/>
      <scheme val="minor"/>
    </font>
    <font>
      <sz val="14"/>
      <name val="Univers"/>
      <family val="2"/>
    </font>
    <font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1" xfId="0" applyFont="1" applyFill="1" applyBorder="1" applyProtection="1">
      <protection locked="0"/>
    </xf>
    <xf numFmtId="164" fontId="0" fillId="0" borderId="5" xfId="0" applyNumberFormat="1" applyBorder="1" applyProtection="1">
      <protection locked="0"/>
    </xf>
    <xf numFmtId="165" fontId="0" fillId="0" borderId="5" xfId="0" applyNumberFormat="1" applyBorder="1" applyProtection="1">
      <protection locked="0"/>
    </xf>
    <xf numFmtId="0" fontId="0" fillId="0" borderId="1" xfId="0" applyBorder="1" applyProtection="1"/>
    <xf numFmtId="1" fontId="0" fillId="0" borderId="1" xfId="0" applyNumberFormat="1" applyBorder="1" applyProtection="1"/>
    <xf numFmtId="0" fontId="0" fillId="0" borderId="5" xfId="0" applyBorder="1" applyProtection="1"/>
    <xf numFmtId="1" fontId="0" fillId="0" borderId="5" xfId="0" applyNumberFormat="1" applyBorder="1" applyProtection="1"/>
    <xf numFmtId="14" fontId="5" fillId="0" borderId="0" xfId="0" applyNumberFormat="1" applyFon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6" xfId="0" applyBorder="1"/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Border="1"/>
    <xf numFmtId="0" fontId="4" fillId="0" borderId="4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1" fontId="4" fillId="0" borderId="4" xfId="0" applyNumberFormat="1" applyFont="1" applyBorder="1" applyProtection="1">
      <protection locked="0"/>
    </xf>
    <xf numFmtId="165" fontId="4" fillId="0" borderId="4" xfId="0" applyNumberFormat="1" applyFont="1" applyBorder="1" applyProtection="1">
      <protection locked="0"/>
    </xf>
    <xf numFmtId="165" fontId="4" fillId="0" borderId="7" xfId="0" applyNumberFormat="1" applyFont="1" applyBorder="1" applyProtection="1">
      <protection locked="0"/>
    </xf>
    <xf numFmtId="0" fontId="10" fillId="0" borderId="10" xfId="0" applyFont="1" applyBorder="1" applyAlignment="1">
      <alignment vertical="center" wrapText="1"/>
    </xf>
    <xf numFmtId="0" fontId="2" fillId="0" borderId="0" xfId="0" applyFont="1"/>
    <xf numFmtId="165" fontId="10" fillId="0" borderId="10" xfId="0" applyNumberFormat="1" applyFont="1" applyBorder="1" applyAlignment="1">
      <alignment vertical="center" wrapText="1"/>
    </xf>
    <xf numFmtId="166" fontId="0" fillId="0" borderId="1" xfId="0" applyNumberFormat="1" applyBorder="1" applyProtection="1"/>
    <xf numFmtId="1" fontId="0" fillId="0" borderId="0" xfId="0" applyNumberFormat="1" applyBorder="1" applyProtection="1"/>
    <xf numFmtId="165" fontId="0" fillId="0" borderId="3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0" fontId="0" fillId="0" borderId="0" xfId="0" applyBorder="1" applyProtection="1"/>
    <xf numFmtId="0" fontId="0" fillId="0" borderId="12" xfId="0" applyBorder="1" applyProtection="1"/>
    <xf numFmtId="0" fontId="3" fillId="0" borderId="0" xfId="0" applyFont="1" applyAlignment="1">
      <alignment horizontal="left" vertical="center"/>
    </xf>
    <xf numFmtId="0" fontId="4" fillId="0" borderId="4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165" fontId="10" fillId="0" borderId="0" xfId="0" applyNumberFormat="1" applyFont="1" applyBorder="1" applyAlignment="1">
      <alignment vertical="center" wrapText="1"/>
    </xf>
    <xf numFmtId="0" fontId="0" fillId="0" borderId="0" xfId="0" applyFill="1" applyBorder="1"/>
    <xf numFmtId="165" fontId="0" fillId="2" borderId="5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0" borderId="1" xfId="0" applyNumberFormat="1" applyBorder="1" applyAlignment="1" applyProtection="1">
      <alignment horizontal="right"/>
    </xf>
    <xf numFmtId="0" fontId="11" fillId="0" borderId="0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" fontId="2" fillId="0" borderId="0" xfId="0" applyNumberFormat="1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/>
    <xf numFmtId="165" fontId="0" fillId="2" borderId="13" xfId="0" applyNumberFormat="1" applyFill="1" applyBorder="1" applyProtection="1">
      <protection locked="0"/>
    </xf>
    <xf numFmtId="0" fontId="3" fillId="0" borderId="0" xfId="0" applyFont="1"/>
    <xf numFmtId="165" fontId="10" fillId="0" borderId="8" xfId="0" applyNumberFormat="1" applyFont="1" applyBorder="1" applyAlignment="1">
      <alignment horizontal="right" wrapText="1"/>
    </xf>
    <xf numFmtId="165" fontId="10" fillId="0" borderId="6" xfId="0" applyNumberFormat="1" applyFont="1" applyBorder="1" applyAlignment="1">
      <alignment horizontal="right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/>
    <xf numFmtId="0" fontId="8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/>
    <xf numFmtId="0" fontId="1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512669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608669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a-DK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REDIGÉR IKKE </a:t>
          </a:r>
        </a:p>
        <a:p>
          <a:pPr algn="ctr"/>
          <a:r>
            <a:rPr lang="da-DK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Kun til Esris brug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1" displayName="Tabel1" ref="A5:C7" totalsRowShown="0">
  <autoFilter ref="A5:C7"/>
  <tableColumns count="3">
    <tableColumn id="1" name="Arbejd"/>
    <tableColumn id="2" name="Enhed"/>
    <tableColumn id="3" name="Pris ekskl. mom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G15" sqref="G15"/>
    </sheetView>
  </sheetViews>
  <sheetFormatPr defaultRowHeight="15"/>
  <cols>
    <col min="1" max="1" width="8.85546875" bestFit="1" customWidth="1"/>
    <col min="2" max="3" width="8.85546875" customWidth="1"/>
    <col min="4" max="4" width="21.85546875" customWidth="1"/>
    <col min="5" max="5" width="14.42578125" customWidth="1"/>
    <col min="6" max="6" width="6.28515625" customWidth="1"/>
    <col min="7" max="7" width="19.28515625" customWidth="1"/>
    <col min="8" max="8" width="6.42578125" customWidth="1"/>
  </cols>
  <sheetData>
    <row r="1" spans="1:8">
      <c r="F1" s="4"/>
      <c r="G1" s="17">
        <v>42859</v>
      </c>
      <c r="H1" s="17"/>
    </row>
    <row r="2" spans="1:8" ht="18">
      <c r="A2" s="70" t="s">
        <v>60</v>
      </c>
      <c r="B2" s="70"/>
      <c r="C2" s="70"/>
      <c r="D2" s="71"/>
      <c r="E2" s="71"/>
      <c r="F2" s="71"/>
      <c r="G2" s="18"/>
      <c r="H2" s="4"/>
    </row>
    <row r="3" spans="1:8" ht="15.75">
      <c r="A3" s="72" t="s">
        <v>7</v>
      </c>
      <c r="B3" s="72"/>
      <c r="C3" s="72"/>
      <c r="D3" s="73"/>
      <c r="E3" s="73"/>
      <c r="F3" s="73"/>
      <c r="G3" s="19"/>
      <c r="H3" s="4"/>
    </row>
    <row r="4" spans="1:8" ht="15" customHeight="1">
      <c r="A4" s="75" t="s">
        <v>8</v>
      </c>
      <c r="B4" s="75"/>
      <c r="C4" s="75"/>
      <c r="D4" s="75"/>
      <c r="E4" s="75"/>
      <c r="F4" s="75"/>
      <c r="G4" s="75"/>
      <c r="H4" s="21"/>
    </row>
    <row r="5" spans="1:8">
      <c r="A5" s="75"/>
      <c r="B5" s="75"/>
      <c r="C5" s="75"/>
      <c r="D5" s="75"/>
      <c r="E5" s="75"/>
      <c r="F5" s="75"/>
      <c r="G5" s="75"/>
      <c r="H5" s="21"/>
    </row>
    <row r="6" spans="1:8">
      <c r="A6" s="75"/>
      <c r="B6" s="75"/>
      <c r="C6" s="75"/>
      <c r="D6" s="75"/>
      <c r="E6" s="75"/>
      <c r="F6" s="75"/>
      <c r="G6" s="75"/>
      <c r="H6" s="21"/>
    </row>
    <row r="7" spans="1:8">
      <c r="A7" s="75"/>
      <c r="B7" s="75"/>
      <c r="C7" s="75"/>
      <c r="D7" s="75"/>
      <c r="E7" s="75"/>
      <c r="F7" s="75"/>
      <c r="G7" s="75"/>
      <c r="H7" s="21"/>
    </row>
    <row r="8" spans="1:8">
      <c r="A8" s="29"/>
      <c r="B8" s="29"/>
      <c r="C8" s="29"/>
      <c r="D8" s="29"/>
      <c r="E8" s="29"/>
      <c r="F8" s="29"/>
      <c r="G8" s="29"/>
      <c r="H8" s="21"/>
    </row>
    <row r="9" spans="1:8" ht="15" customHeight="1">
      <c r="A9" s="75" t="s">
        <v>19</v>
      </c>
      <c r="B9" s="75"/>
      <c r="C9" s="75"/>
      <c r="D9" s="75"/>
      <c r="E9" s="75"/>
      <c r="F9" s="75"/>
      <c r="G9" s="75"/>
      <c r="H9" s="21"/>
    </row>
    <row r="10" spans="1:8">
      <c r="A10" s="29"/>
      <c r="B10" s="29"/>
      <c r="C10" s="29"/>
      <c r="D10" s="29"/>
      <c r="E10" s="29"/>
      <c r="F10" s="29"/>
      <c r="G10" s="29"/>
      <c r="H10" s="29"/>
    </row>
    <row r="11" spans="1:8" ht="15" customHeight="1">
      <c r="A11" s="76"/>
      <c r="B11" s="76"/>
      <c r="C11" s="76"/>
      <c r="D11" s="76"/>
      <c r="E11" s="76"/>
      <c r="F11" s="76"/>
      <c r="G11" s="76"/>
      <c r="H11" s="30"/>
    </row>
    <row r="12" spans="1:8">
      <c r="A12" s="76"/>
      <c r="B12" s="76"/>
      <c r="C12" s="76"/>
      <c r="D12" s="76"/>
      <c r="E12" s="76"/>
      <c r="F12" s="76"/>
      <c r="G12" s="76"/>
      <c r="H12" s="30"/>
    </row>
    <row r="13" spans="1:8">
      <c r="A13" s="31"/>
      <c r="B13" s="31"/>
      <c r="C13" s="31"/>
      <c r="D13" s="31"/>
      <c r="E13" s="31"/>
      <c r="F13" s="31"/>
      <c r="G13" s="31"/>
      <c r="H13" s="30"/>
    </row>
    <row r="14" spans="1:8">
      <c r="A14" s="31"/>
      <c r="B14" s="31"/>
      <c r="C14" s="31"/>
      <c r="D14" s="31"/>
      <c r="E14" s="31"/>
      <c r="F14" s="31"/>
      <c r="G14" s="31"/>
      <c r="H14" s="30"/>
    </row>
    <row r="15" spans="1:8" ht="15.75">
      <c r="A15" s="20"/>
      <c r="B15" s="20"/>
      <c r="C15" s="20"/>
      <c r="H15" s="4"/>
    </row>
    <row r="16" spans="1:8" ht="15.75" customHeight="1" thickBot="1">
      <c r="A16" s="74" t="s">
        <v>9</v>
      </c>
      <c r="B16" s="74"/>
      <c r="C16" s="74"/>
      <c r="D16" s="74"/>
      <c r="E16" s="21"/>
      <c r="F16" s="77" t="s">
        <v>10</v>
      </c>
      <c r="G16" s="77"/>
    </row>
    <row r="17" spans="1:8" ht="15" customHeight="1">
      <c r="A17" s="69" t="s">
        <v>49</v>
      </c>
      <c r="B17" s="69"/>
      <c r="C17" s="69"/>
      <c r="D17" s="69"/>
      <c r="E17" s="21"/>
      <c r="F17" s="67">
        <f>SUM('Entreprise 1'!N15)</f>
        <v>0</v>
      </c>
      <c r="G17" s="67"/>
    </row>
    <row r="18" spans="1:8" ht="15.75" customHeight="1" thickBot="1">
      <c r="A18" s="69"/>
      <c r="B18" s="69"/>
      <c r="C18" s="69"/>
      <c r="D18" s="69"/>
      <c r="E18" s="21"/>
      <c r="F18" s="68"/>
      <c r="G18" s="68"/>
    </row>
    <row r="19" spans="1:8" ht="15.75">
      <c r="A19" s="23"/>
      <c r="B19" s="23"/>
      <c r="C19" s="23"/>
      <c r="D19" s="23"/>
      <c r="E19" s="21"/>
      <c r="F19" s="4"/>
      <c r="G19" s="4"/>
      <c r="H19" s="24"/>
    </row>
    <row r="20" spans="1:8" ht="15.75">
      <c r="A20" s="79"/>
      <c r="B20" s="79"/>
      <c r="C20" s="79"/>
      <c r="D20" s="79"/>
      <c r="E20" s="28"/>
      <c r="F20" s="28"/>
      <c r="G20" s="24"/>
      <c r="H20" s="9"/>
    </row>
    <row r="21" spans="1:8">
      <c r="A21" s="30"/>
      <c r="B21" s="30"/>
      <c r="C21" s="30"/>
      <c r="D21" s="31"/>
      <c r="E21" s="30"/>
      <c r="F21" s="30"/>
      <c r="G21" s="30"/>
      <c r="H21" s="30"/>
    </row>
    <row r="22" spans="1:8" ht="15" customHeight="1" thickBot="1">
      <c r="A22" s="82" t="s">
        <v>20</v>
      </c>
      <c r="B22" s="82"/>
      <c r="C22" s="82"/>
      <c r="D22" s="31" t="s">
        <v>21</v>
      </c>
      <c r="E22" s="30"/>
      <c r="F22" s="38"/>
      <c r="G22" s="40">
        <f>SUM(F17:G18)</f>
        <v>0</v>
      </c>
      <c r="H22" s="30"/>
    </row>
    <row r="23" spans="1:8" ht="15" customHeight="1" thickTop="1">
      <c r="A23" s="52"/>
      <c r="B23" s="52"/>
      <c r="C23" s="52"/>
      <c r="D23" s="51"/>
      <c r="E23" s="30"/>
      <c r="F23" s="53"/>
      <c r="G23" s="54"/>
      <c r="H23" s="30"/>
    </row>
    <row r="24" spans="1:8">
      <c r="A24" s="30"/>
      <c r="B24" s="30"/>
      <c r="C24" s="30"/>
      <c r="D24" s="51"/>
      <c r="E24" s="30"/>
      <c r="F24" s="30"/>
      <c r="G24" s="30"/>
      <c r="H24" s="30"/>
    </row>
    <row r="25" spans="1:8">
      <c r="A25" s="30"/>
      <c r="B25" s="30"/>
      <c r="C25" s="30"/>
      <c r="D25" s="31"/>
      <c r="E25" s="30"/>
      <c r="F25" s="30"/>
      <c r="G25" s="30"/>
      <c r="H25" s="30"/>
    </row>
    <row r="26" spans="1:8">
      <c r="A26" s="76" t="s">
        <v>18</v>
      </c>
      <c r="B26" s="76"/>
      <c r="C26" s="76"/>
      <c r="D26" s="31"/>
      <c r="E26" s="30"/>
      <c r="F26" s="30"/>
      <c r="G26" s="30"/>
      <c r="H26" s="30"/>
    </row>
    <row r="27" spans="1:8" ht="15.75">
      <c r="A27" s="78" t="s">
        <v>11</v>
      </c>
      <c r="B27" s="78"/>
      <c r="C27" s="78"/>
      <c r="D27" s="78"/>
      <c r="H27" s="4"/>
    </row>
    <row r="28" spans="1:8">
      <c r="A28" s="75" t="s">
        <v>12</v>
      </c>
      <c r="B28" s="75"/>
      <c r="C28" s="75"/>
      <c r="D28" s="75"/>
      <c r="H28" s="4"/>
    </row>
    <row r="29" spans="1:8" ht="15.75">
      <c r="A29" s="20"/>
      <c r="B29" s="20"/>
      <c r="C29" s="20"/>
      <c r="H29" s="4"/>
    </row>
    <row r="30" spans="1:8" ht="15.75" thickBot="1">
      <c r="D30" s="4"/>
      <c r="E30" s="27"/>
      <c r="F30" s="22"/>
      <c r="G30" s="22" t="s">
        <v>13</v>
      </c>
      <c r="H30" s="24"/>
    </row>
    <row r="31" spans="1:8" ht="15.75">
      <c r="D31" s="20"/>
      <c r="H31" s="9"/>
    </row>
    <row r="32" spans="1:8" ht="15.75" thickBot="1">
      <c r="D32" s="4"/>
      <c r="E32" s="27"/>
      <c r="F32" s="22"/>
      <c r="G32" s="25"/>
      <c r="H32" s="32"/>
    </row>
    <row r="33" spans="1:8">
      <c r="D33" s="4"/>
      <c r="E33" s="4"/>
      <c r="F33" s="80" t="s">
        <v>14</v>
      </c>
      <c r="G33" s="81"/>
    </row>
    <row r="34" spans="1:8" ht="15.75">
      <c r="A34" s="20"/>
      <c r="B34" s="20"/>
      <c r="C34" s="20"/>
      <c r="H34" s="4"/>
    </row>
    <row r="35" spans="1:8" ht="15.75">
      <c r="A35" s="20"/>
      <c r="B35" s="20"/>
      <c r="C35" s="20"/>
      <c r="H35" s="4"/>
    </row>
  </sheetData>
  <mergeCells count="15">
    <mergeCell ref="A27:D27"/>
    <mergeCell ref="A28:D28"/>
    <mergeCell ref="A20:D20"/>
    <mergeCell ref="F33:G33"/>
    <mergeCell ref="A26:C26"/>
    <mergeCell ref="A22:C22"/>
    <mergeCell ref="F17:G18"/>
    <mergeCell ref="A17:D18"/>
    <mergeCell ref="A2:F2"/>
    <mergeCell ref="A3:F3"/>
    <mergeCell ref="A16:D16"/>
    <mergeCell ref="A4:G7"/>
    <mergeCell ref="A9:G9"/>
    <mergeCell ref="A11:G12"/>
    <mergeCell ref="F16:G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5"/>
  <sheetViews>
    <sheetView tabSelected="1" zoomScale="115" zoomScaleNormal="115" workbookViewId="0">
      <selection activeCell="G21" sqref="G21"/>
    </sheetView>
  </sheetViews>
  <sheetFormatPr defaultRowHeight="15"/>
  <cols>
    <col min="1" max="1" width="5.5703125" customWidth="1"/>
    <col min="2" max="2" width="21.42578125" customWidth="1"/>
    <col min="3" max="3" width="6.7109375" customWidth="1"/>
    <col min="4" max="4" width="8" bestFit="1" customWidth="1"/>
    <col min="5" max="5" width="8.42578125" bestFit="1" customWidth="1"/>
    <col min="7" max="7" width="11.5703125" bestFit="1" customWidth="1"/>
    <col min="8" max="8" width="6.140625" customWidth="1"/>
    <col min="9" max="9" width="11" bestFit="1" customWidth="1"/>
    <col min="10" max="10" width="10" customWidth="1"/>
    <col min="11" max="11" width="8.85546875" customWidth="1"/>
    <col min="12" max="12" width="10" customWidth="1"/>
    <col min="13" max="13" width="14.28515625" customWidth="1"/>
    <col min="14" max="14" width="15" customWidth="1"/>
  </cols>
  <sheetData>
    <row r="3" spans="1:17" ht="18">
      <c r="A3" s="20"/>
      <c r="B3" s="49" t="s">
        <v>62</v>
      </c>
      <c r="C3" s="49" t="s">
        <v>32</v>
      </c>
      <c r="D3" s="2" t="s">
        <v>0</v>
      </c>
      <c r="E3" s="2" t="s">
        <v>1</v>
      </c>
      <c r="F3" s="47" t="s">
        <v>30</v>
      </c>
      <c r="G3" s="2" t="s">
        <v>61</v>
      </c>
      <c r="H3" s="2" t="s">
        <v>34</v>
      </c>
      <c r="I3" s="47" t="s">
        <v>26</v>
      </c>
      <c r="J3" s="2" t="s">
        <v>2</v>
      </c>
      <c r="K3" s="2" t="s">
        <v>27</v>
      </c>
      <c r="L3" s="2" t="s">
        <v>28</v>
      </c>
      <c r="M3" s="2" t="s">
        <v>29</v>
      </c>
      <c r="N3" s="2" t="s">
        <v>22</v>
      </c>
    </row>
    <row r="4" spans="1:17" ht="15.75">
      <c r="A4" s="20"/>
      <c r="B4" s="5"/>
      <c r="C4" s="5"/>
      <c r="D4" s="4"/>
      <c r="E4" s="4"/>
      <c r="F4" s="4"/>
      <c r="G4" s="4"/>
      <c r="H4" s="4" t="s">
        <v>33</v>
      </c>
      <c r="I4" s="4" t="s">
        <v>17</v>
      </c>
      <c r="J4" s="4" t="s">
        <v>3</v>
      </c>
      <c r="K4" s="4"/>
      <c r="L4" s="4" t="s">
        <v>4</v>
      </c>
      <c r="M4" s="4" t="s">
        <v>5</v>
      </c>
      <c r="N4" s="66" t="s">
        <v>23</v>
      </c>
    </row>
    <row r="5" spans="1:17" ht="15.75">
      <c r="A5" s="20"/>
      <c r="G5" s="4"/>
      <c r="H5" s="4"/>
      <c r="I5" s="4"/>
      <c r="J5" s="4"/>
      <c r="K5" s="4"/>
      <c r="L5" s="4"/>
      <c r="M5" s="4"/>
      <c r="N5" s="4" t="s">
        <v>3</v>
      </c>
    </row>
    <row r="6" spans="1:17" ht="18.75">
      <c r="A6" s="3" t="s">
        <v>15</v>
      </c>
      <c r="B6" s="3"/>
      <c r="C6" s="3"/>
      <c r="D6" s="1"/>
      <c r="E6" s="1"/>
      <c r="F6" s="1"/>
      <c r="G6" s="1"/>
      <c r="H6" s="1"/>
      <c r="I6" s="59"/>
      <c r="J6" s="60"/>
      <c r="K6" s="61"/>
      <c r="L6" s="60"/>
      <c r="M6" s="62"/>
      <c r="N6" s="62"/>
    </row>
    <row r="7" spans="1:17">
      <c r="A7" s="6" t="s">
        <v>58</v>
      </c>
      <c r="B7" s="63" t="s">
        <v>52</v>
      </c>
      <c r="C7" s="63">
        <v>7500</v>
      </c>
      <c r="D7" s="64">
        <v>6</v>
      </c>
      <c r="E7" s="64">
        <v>230</v>
      </c>
      <c r="F7" s="14">
        <f>SUM(D7*E7)</f>
        <v>1380</v>
      </c>
      <c r="G7" s="13" t="s">
        <v>6</v>
      </c>
      <c r="H7" s="13" t="s">
        <v>25</v>
      </c>
      <c r="I7" s="65">
        <v>0</v>
      </c>
      <c r="J7" s="7">
        <f>SUM(I7*F7)</f>
        <v>0</v>
      </c>
      <c r="K7" s="14">
        <v>0</v>
      </c>
      <c r="L7" s="65">
        <v>0</v>
      </c>
      <c r="M7" s="8">
        <f>SUM(K7*L7)</f>
        <v>0</v>
      </c>
      <c r="N7" s="8">
        <f>SUM(J7+M7)</f>
        <v>0</v>
      </c>
      <c r="O7" s="46"/>
      <c r="P7" s="45"/>
      <c r="Q7" s="42"/>
    </row>
    <row r="8" spans="1:17">
      <c r="A8" s="6" t="s">
        <v>16</v>
      </c>
      <c r="B8" s="26" t="s">
        <v>51</v>
      </c>
      <c r="C8" s="26">
        <v>7830</v>
      </c>
      <c r="D8" s="58" t="s">
        <v>59</v>
      </c>
      <c r="E8" s="13">
        <v>665</v>
      </c>
      <c r="F8" s="16">
        <v>4955</v>
      </c>
      <c r="G8" s="15" t="s">
        <v>6</v>
      </c>
      <c r="H8" s="15" t="s">
        <v>25</v>
      </c>
      <c r="I8" s="50">
        <v>0</v>
      </c>
      <c r="J8" s="11">
        <f t="shared" ref="J8:J12" si="0">SUM(I8*F8)</f>
        <v>0</v>
      </c>
      <c r="K8" s="16">
        <v>10</v>
      </c>
      <c r="L8" s="56">
        <v>0</v>
      </c>
      <c r="M8" s="12">
        <f t="shared" ref="M8:M12" si="1">SUM(K8*L8)</f>
        <v>0</v>
      </c>
      <c r="N8" s="43">
        <f t="shared" ref="N8:N12" si="2">SUM(J8+M8)</f>
        <v>0</v>
      </c>
      <c r="O8" s="46"/>
      <c r="P8" s="45"/>
      <c r="Q8" s="42"/>
    </row>
    <row r="9" spans="1:17">
      <c r="A9" s="6" t="s">
        <v>39</v>
      </c>
      <c r="B9" s="26" t="s">
        <v>56</v>
      </c>
      <c r="C9" s="26">
        <v>7500</v>
      </c>
      <c r="D9" s="13">
        <v>5.5</v>
      </c>
      <c r="E9" s="13">
        <v>270</v>
      </c>
      <c r="F9" s="16">
        <f t="shared" ref="F9:F12" si="3">SUM(D9*E9)</f>
        <v>1485</v>
      </c>
      <c r="G9" s="15" t="s">
        <v>6</v>
      </c>
      <c r="H9" s="15" t="s">
        <v>25</v>
      </c>
      <c r="I9" s="50">
        <v>0</v>
      </c>
      <c r="J9" s="7">
        <f t="shared" si="0"/>
        <v>0</v>
      </c>
      <c r="K9" s="16">
        <v>0</v>
      </c>
      <c r="L9" s="56">
        <v>0</v>
      </c>
      <c r="M9" s="8">
        <f t="shared" si="1"/>
        <v>0</v>
      </c>
      <c r="N9" s="44">
        <f t="shared" si="2"/>
        <v>0</v>
      </c>
      <c r="O9" s="46"/>
      <c r="P9" s="45"/>
      <c r="Q9" s="42"/>
    </row>
    <row r="10" spans="1:17">
      <c r="A10" s="6" t="s">
        <v>38</v>
      </c>
      <c r="B10" s="6" t="s">
        <v>57</v>
      </c>
      <c r="C10" s="26">
        <v>7500</v>
      </c>
      <c r="D10" s="41">
        <v>3</v>
      </c>
      <c r="E10" s="13">
        <v>245</v>
      </c>
      <c r="F10" s="16">
        <f>SUM(D10*E10)</f>
        <v>735</v>
      </c>
      <c r="G10" s="15" t="s">
        <v>6</v>
      </c>
      <c r="H10" s="15" t="s">
        <v>25</v>
      </c>
      <c r="I10" s="50">
        <v>0</v>
      </c>
      <c r="J10" s="7">
        <f>SUM(I10*F10)</f>
        <v>0</v>
      </c>
      <c r="K10" s="14">
        <v>0</v>
      </c>
      <c r="L10" s="50">
        <v>0</v>
      </c>
      <c r="M10" s="8">
        <f>SUM(K10*L10)</f>
        <v>0</v>
      </c>
      <c r="N10" s="44">
        <f>SUM(J10+M10)</f>
        <v>0</v>
      </c>
      <c r="O10" s="46"/>
      <c r="P10" s="45"/>
      <c r="Q10" s="42"/>
    </row>
    <row r="11" spans="1:17">
      <c r="A11" s="6" t="s">
        <v>40</v>
      </c>
      <c r="B11" s="6" t="s">
        <v>37</v>
      </c>
      <c r="C11" s="6">
        <v>7570</v>
      </c>
      <c r="D11" s="13">
        <v>6</v>
      </c>
      <c r="E11" s="13">
        <v>5965</v>
      </c>
      <c r="F11" s="16">
        <f t="shared" si="3"/>
        <v>35790</v>
      </c>
      <c r="G11" s="15" t="s">
        <v>31</v>
      </c>
      <c r="H11" s="15" t="s">
        <v>25</v>
      </c>
      <c r="I11" s="50">
        <v>0</v>
      </c>
      <c r="J11" s="7">
        <f t="shared" si="0"/>
        <v>0</v>
      </c>
      <c r="K11" s="14">
        <v>30</v>
      </c>
      <c r="L11" s="50">
        <v>0</v>
      </c>
      <c r="M11" s="8">
        <f t="shared" si="1"/>
        <v>0</v>
      </c>
      <c r="N11" s="44">
        <f t="shared" si="2"/>
        <v>0</v>
      </c>
      <c r="O11" s="46"/>
      <c r="P11" s="45"/>
      <c r="Q11" s="42"/>
    </row>
    <row r="12" spans="1:17">
      <c r="A12" s="6" t="s">
        <v>41</v>
      </c>
      <c r="B12" s="6" t="s">
        <v>53</v>
      </c>
      <c r="C12" s="6">
        <v>7500</v>
      </c>
      <c r="D12" s="13">
        <v>12</v>
      </c>
      <c r="E12" s="13">
        <v>140</v>
      </c>
      <c r="F12" s="16">
        <f t="shared" si="3"/>
        <v>1680</v>
      </c>
      <c r="G12" s="15" t="s">
        <v>31</v>
      </c>
      <c r="H12" s="15" t="s">
        <v>25</v>
      </c>
      <c r="I12" s="57">
        <v>0</v>
      </c>
      <c r="J12" s="11">
        <f t="shared" si="0"/>
        <v>0</v>
      </c>
      <c r="K12" s="16">
        <v>5</v>
      </c>
      <c r="L12" s="56">
        <v>0</v>
      </c>
      <c r="M12" s="12">
        <f t="shared" si="1"/>
        <v>0</v>
      </c>
      <c r="N12" s="43">
        <f t="shared" si="2"/>
        <v>0</v>
      </c>
      <c r="O12" s="46"/>
      <c r="P12" s="45"/>
      <c r="Q12" s="42"/>
    </row>
    <row r="13" spans="1:17">
      <c r="A13" s="6" t="s">
        <v>42</v>
      </c>
      <c r="B13" s="6" t="s">
        <v>54</v>
      </c>
      <c r="C13" s="6">
        <v>7500</v>
      </c>
      <c r="D13" s="13">
        <v>7</v>
      </c>
      <c r="E13" s="13">
        <v>330</v>
      </c>
      <c r="F13" s="16">
        <f t="shared" ref="F13" si="4">SUM(D13*E13)</f>
        <v>2310</v>
      </c>
      <c r="G13" s="15" t="s">
        <v>31</v>
      </c>
      <c r="H13" s="15" t="s">
        <v>25</v>
      </c>
      <c r="I13" s="50">
        <v>0</v>
      </c>
      <c r="J13" s="7">
        <f t="shared" ref="J13" si="5">SUM(I13*F13)</f>
        <v>0</v>
      </c>
      <c r="K13" s="14">
        <v>5</v>
      </c>
      <c r="L13" s="56">
        <v>0</v>
      </c>
      <c r="M13" s="8">
        <f>SUM(K13*L13)</f>
        <v>0</v>
      </c>
      <c r="N13" s="44">
        <f>SUM(J13+M13)</f>
        <v>0</v>
      </c>
      <c r="O13" s="46"/>
      <c r="P13" s="45"/>
      <c r="Q13" s="42"/>
    </row>
    <row r="14" spans="1:17">
      <c r="A14" s="6" t="s">
        <v>48</v>
      </c>
      <c r="B14" s="26" t="s">
        <v>55</v>
      </c>
      <c r="C14" s="26">
        <v>7570</v>
      </c>
      <c r="D14" s="13">
        <v>8.4</v>
      </c>
      <c r="E14" s="13">
        <v>1031</v>
      </c>
      <c r="F14" s="16">
        <f>SUM(D14*E14)</f>
        <v>8660.4</v>
      </c>
      <c r="G14" s="15" t="s">
        <v>31</v>
      </c>
      <c r="H14" s="15" t="s">
        <v>25</v>
      </c>
      <c r="I14" s="50">
        <v>0</v>
      </c>
      <c r="J14" s="11">
        <f>SUM(I14*F14)</f>
        <v>0</v>
      </c>
      <c r="K14" s="16">
        <v>10</v>
      </c>
      <c r="L14" s="56">
        <v>0</v>
      </c>
      <c r="M14" s="12">
        <f>SUM(K14*L14)</f>
        <v>0</v>
      </c>
      <c r="N14" s="8">
        <f>SUM(J14+M14)</f>
        <v>0</v>
      </c>
      <c r="O14" s="45"/>
      <c r="P14" s="45"/>
      <c r="Q14" s="42"/>
    </row>
    <row r="15" spans="1:17" ht="15.75">
      <c r="A15" s="4"/>
      <c r="B15" s="10" t="s">
        <v>24</v>
      </c>
      <c r="C15" s="48"/>
      <c r="D15" s="33"/>
      <c r="E15" s="33"/>
      <c r="F15" s="35"/>
      <c r="G15" s="33"/>
      <c r="H15" s="33"/>
      <c r="I15" s="33"/>
      <c r="J15" s="34"/>
      <c r="K15" s="35"/>
      <c r="L15" s="34"/>
      <c r="M15" s="36"/>
      <c r="N15" s="37">
        <f>SUM(N7:N14)</f>
        <v>0</v>
      </c>
    </row>
  </sheetData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24" sqref="A24"/>
    </sheetView>
  </sheetViews>
  <sheetFormatPr defaultRowHeight="15"/>
  <cols>
    <col min="1" max="1" width="32.28515625" bestFit="1" customWidth="1"/>
    <col min="2" max="2" width="14.5703125" customWidth="1"/>
    <col min="3" max="3" width="18.28515625" bestFit="1" customWidth="1"/>
  </cols>
  <sheetData>
    <row r="1" spans="1:3" ht="18.75">
      <c r="A1" s="39" t="s">
        <v>35</v>
      </c>
    </row>
    <row r="5" spans="1:3">
      <c r="A5" s="32" t="s">
        <v>43</v>
      </c>
      <c r="B5" s="32" t="s">
        <v>45</v>
      </c>
      <c r="C5" t="s">
        <v>44</v>
      </c>
    </row>
    <row r="6" spans="1:3">
      <c r="A6" s="32" t="s">
        <v>36</v>
      </c>
      <c r="B6" s="32" t="s">
        <v>46</v>
      </c>
    </row>
    <row r="7" spans="1:3">
      <c r="A7" s="55" t="s">
        <v>50</v>
      </c>
      <c r="B7" s="32" t="s">
        <v>47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Tilbudsliste forside </vt:lpstr>
      <vt:lpstr>Entreprise 1</vt:lpstr>
      <vt:lpstr>Særpriser</vt:lpstr>
    </vt:vector>
  </TitlesOfParts>
  <Company>Holstebro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Petrine Hede Andersen</dc:creator>
  <cp:lastModifiedBy>Petrine Hede Andersen (Holstebro Kommune)</cp:lastModifiedBy>
  <cp:lastPrinted>2017-03-15T11:41:06Z</cp:lastPrinted>
  <dcterms:created xsi:type="dcterms:W3CDTF">2013-04-24T13:32:01Z</dcterms:created>
  <dcterms:modified xsi:type="dcterms:W3CDTF">2017-05-04T12:55:24Z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1e8327c385d546198fba51cd14979d01</vt:lpwstr>
  </property>
</Properties>
</file>