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09652750ba3358/"/>
    </mc:Choice>
  </mc:AlternateContent>
  <xr:revisionPtr revIDLastSave="3" documentId="8_{1B928026-BB49-4BF5-8B38-E7F97BB92B67}" xr6:coauthVersionLast="41" xr6:coauthVersionMax="41" xr10:uidLastSave="{818DE16D-96A9-4A57-91EB-BCF1C4BC713A}"/>
  <bookViews>
    <workbookView xWindow="-108" yWindow="-108" windowWidth="23256" windowHeight="12576" xr2:uid="{00000000-000D-0000-FFFF-FFFF00000000}"/>
  </bookViews>
  <sheets>
    <sheet name="3.2 Pristilbud " sheetId="2" r:id="rId1"/>
    <sheet name="3.3 Service" sheetId="3" r:id="rId2"/>
  </sheets>
  <calcPr calcId="191029"/>
</workbook>
</file>

<file path=xl/calcChain.xml><?xml version="1.0" encoding="utf-8"?>
<calcChain xmlns="http://schemas.openxmlformats.org/spreadsheetml/2006/main">
  <c r="B67" i="2" l="1"/>
  <c r="B66" i="2"/>
  <c r="B36" i="2" l="1"/>
  <c r="B34" i="2"/>
  <c r="B32" i="2"/>
  <c r="B30" i="2"/>
  <c r="B28" i="2"/>
  <c r="B39" i="2"/>
  <c r="B49" i="2"/>
  <c r="B47" i="2"/>
  <c r="B45" i="2"/>
  <c r="B43" i="2"/>
  <c r="B41" i="2"/>
  <c r="B52" i="2"/>
  <c r="B62" i="2"/>
  <c r="B60" i="2"/>
  <c r="B58" i="2"/>
  <c r="B56" i="2"/>
  <c r="B54" i="2"/>
  <c r="B65" i="2"/>
  <c r="B64" i="2" s="1"/>
  <c r="B38" i="2" l="1"/>
  <c r="B51" i="2"/>
  <c r="B23" i="2" l="1"/>
  <c r="B24" i="2"/>
</calcChain>
</file>

<file path=xl/sharedStrings.xml><?xml version="1.0" encoding="utf-8"?>
<sst xmlns="http://schemas.openxmlformats.org/spreadsheetml/2006/main" count="74" uniqueCount="48">
  <si>
    <t>Tilbudsgiver</t>
  </si>
  <si>
    <t>Firmanavn</t>
  </si>
  <si>
    <t>Adresse</t>
  </si>
  <si>
    <t>CVR-nummer</t>
  </si>
  <si>
    <t>Kontaktperson</t>
  </si>
  <si>
    <t>E-mail</t>
  </si>
  <si>
    <t>Telefon</t>
  </si>
  <si>
    <t>Tilbudsskema</t>
  </si>
  <si>
    <t>Ind- og udtrædelsesomk. pr. år  - Angiv i kr.</t>
  </si>
  <si>
    <t>Eventuelle handelsomkostninger pr. år  - Angiv i kr.</t>
  </si>
  <si>
    <t>Eventuelle andre omk. pr. år - Angiv i kr.</t>
  </si>
  <si>
    <t>Kontant refusion pr. år - Angiv i kr.</t>
  </si>
  <si>
    <t>Nedenfor angives omkostningerne til inv.fore. eller ETF'er</t>
  </si>
  <si>
    <t>Eventuelle kommentarer</t>
  </si>
  <si>
    <r>
      <t xml:space="preserve">Celler som IKKE skal udfyldes - </t>
    </r>
    <r>
      <rPr>
        <b/>
        <sz val="10"/>
        <rFont val="Arial"/>
        <family val="2"/>
      </rPr>
      <t>MÅ IKKE ÆNDRES</t>
    </r>
  </si>
  <si>
    <r>
      <t xml:space="preserve">Celler som </t>
    </r>
    <r>
      <rPr>
        <b/>
        <sz val="10"/>
        <rFont val="Arial"/>
        <family val="2"/>
      </rPr>
      <t xml:space="preserve">SKAL </t>
    </r>
    <r>
      <rPr>
        <sz val="10"/>
        <rFont val="Arial"/>
        <family val="2"/>
      </rPr>
      <t>udfyldes af tilbudsgiver</t>
    </r>
  </si>
  <si>
    <t>Samlet kapital til forvaltning</t>
  </si>
  <si>
    <t>Honorarmodel: Fast årligt honorar</t>
  </si>
  <si>
    <t>Årligt fast honorar</t>
  </si>
  <si>
    <t>Årligt fast honorar omregnet til basispunkter af den samlede kapital</t>
  </si>
  <si>
    <t xml:space="preserve">Summerede årlige nettoomkostninger i basispunkter </t>
  </si>
  <si>
    <t>Summerede årlige nettoomkostninger i kr.</t>
  </si>
  <si>
    <t>Årlige omkostninger til inv.fore. eksklusiv ind- og udtrædelse - Angiv i kr.</t>
  </si>
  <si>
    <t xml:space="preserve">Summerede årlige nettoomkostninger for "Investment grade erhvervsobligationer" I basispunkter af kapital  </t>
  </si>
  <si>
    <t>Summerede årlige nettoomkostninger for "Investment grade erhvervsobligationer" i kr.</t>
  </si>
  <si>
    <t>Aktivklasse "Danske obligationer" - X pct. af allokeringen I denne beregning</t>
  </si>
  <si>
    <t xml:space="preserve">Summerede årlige nettoomkostninger for "Danske obligationer" I basispunkter af kapital  </t>
  </si>
  <si>
    <t>Summerede årlige nettoomkostninger for "Danske obligationer" i kr.</t>
  </si>
  <si>
    <t>Beskrivelse</t>
  </si>
  <si>
    <t>Tilbudsgivers besvarelse</t>
  </si>
  <si>
    <r>
      <rPr>
        <b/>
        <sz val="10"/>
        <color indexed="8"/>
        <rFont val="Arial"/>
        <family val="2"/>
      </rPr>
      <t>3.3.1 Kundeansvarlig</t>
    </r>
    <r>
      <rPr>
        <sz val="10"/>
        <color indexed="8"/>
        <rFont val="Arial"/>
        <family val="2"/>
      </rPr>
      <t xml:space="preserve"> - Tilbudsgiver</t>
    </r>
    <r>
      <rPr>
        <i/>
        <sz val="10"/>
        <color indexed="8"/>
        <rFont val="Arial"/>
        <family val="2"/>
      </rPr>
      <t xml:space="preserve"> bedes med ja/nej oplyse om tilbudsgiver kan stille den rådgivningsmæssige kompetence til rådighed.</t>
    </r>
  </si>
  <si>
    <r>
      <rPr>
        <b/>
        <sz val="10"/>
        <color theme="1"/>
        <rFont val="Arial"/>
        <family val="2"/>
      </rPr>
      <t>3.3.2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Afholdelse af opfølgnings- og rådgivningsmøder </t>
    </r>
    <r>
      <rPr>
        <sz val="10"/>
        <color theme="1"/>
        <rFont val="Arial"/>
        <family val="2"/>
      </rPr>
      <t>- Tilbudsgiver bedes med ja/nej oplyse om dette er en mulighed.</t>
    </r>
  </si>
  <si>
    <r>
      <rPr>
        <b/>
        <sz val="10"/>
        <color indexed="8"/>
        <rFont val="Arial"/>
        <family val="2"/>
      </rPr>
      <t>3.3.3 Afkastrapporter</t>
    </r>
    <r>
      <rPr>
        <sz val="10"/>
        <color indexed="8"/>
        <rFont val="Arial"/>
        <family val="2"/>
      </rPr>
      <t xml:space="preserve"> - Tilbudsgiver bedes med ja/nej oplyse om tilbudsgivers afkastrapporter opfylder minimumskravene</t>
    </r>
  </si>
  <si>
    <r>
      <rPr>
        <b/>
        <sz val="10"/>
        <color theme="1"/>
        <rFont val="Arial"/>
        <family val="2"/>
      </rPr>
      <t>3.3.4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Handelsnotaer </t>
    </r>
    <r>
      <rPr>
        <sz val="10"/>
        <color theme="1"/>
        <rFont val="Arial"/>
        <family val="2"/>
      </rPr>
      <t>- Tilbudsgiver bedes med ja/nej oplyse om tilbudsgiver kan opfylde minimumskravene</t>
    </r>
  </si>
  <si>
    <r>
      <rPr>
        <b/>
        <sz val="10"/>
        <color indexed="8"/>
        <rFont val="Arial"/>
        <family val="2"/>
      </rPr>
      <t>3.3.5 Omkostninger ved ophør af samarbejde</t>
    </r>
    <r>
      <rPr>
        <sz val="10"/>
        <color indexed="8"/>
        <rFont val="Arial"/>
        <family val="2"/>
      </rPr>
      <t xml:space="preserve"> - Tilbudsgiver</t>
    </r>
    <r>
      <rPr>
        <i/>
        <sz val="10"/>
        <color indexed="8"/>
        <rFont val="Arial"/>
        <family val="2"/>
      </rPr>
      <t xml:space="preserve"> bedes med ja/nej oplyse, at tilbudsgiver tiltræder dette krav såfremt betingelserne der er beskrevet i underpunktet er opfyldt</t>
    </r>
  </si>
  <si>
    <r>
      <rPr>
        <b/>
        <sz val="10"/>
        <color indexed="8"/>
        <rFont val="Arial"/>
        <family val="2"/>
      </rPr>
      <t xml:space="preserve">3.3.6 Tilbudsgivers krav til dokumentation (KYC / know your client) - </t>
    </r>
    <r>
      <rPr>
        <sz val="10"/>
        <color indexed="8"/>
        <rFont val="Arial"/>
        <family val="2"/>
      </rPr>
      <t xml:space="preserve">Tilbudsgiver bedes med ja/nej bekræfte, at de dokumentationskrav som man har til kommunen, hvis der etableres et nyt kundeforhold, er beskrevet i tilbuddet. </t>
    </r>
  </si>
  <si>
    <t>Udbud af kapitalforvaltning</t>
  </si>
  <si>
    <t>Øvrige eventuelle direkte handelsomkostninger udenfor honorar (f.eks. Ikke Mifid II omk.)</t>
  </si>
  <si>
    <t>Tønder Kommune</t>
  </si>
  <si>
    <t>Lundgreen's Cpaital har ophavsret på dette dokument</t>
  </si>
  <si>
    <t>Vigtigt - Tilbudsgiver bedes følge anvisningerne i punkt 8.2 vedr. oplysningerne om omkostninger. Hvis tilbudsgiver ønsker at afgive et tilbud indeholdende mere end 2 investeringsforeninger vedr. aktivklassen "Danske obligationer" kan der rekvireres et udviddet tilbudsark fra Lundgreen's Capital.</t>
  </si>
  <si>
    <t>Handelsomkostninger udenfor honorar - I basispunkter af kapital (kr. 225 mio.)</t>
  </si>
  <si>
    <t>Årlige omkostninger til inv.fore. eksklusiv ind- og udtrædelse - I basispunkter af kapital (kr. 225 mio.)</t>
  </si>
  <si>
    <t>Ind- og udtrædelsesomk. pr. år - I basispunkter af kapital (kr. 225 mio.)</t>
  </si>
  <si>
    <t>Eventuelle handelsomkostninger pr. år - I basispunkter af kapital (kr. 225 mio.)</t>
  </si>
  <si>
    <t>Eventuelle andre omk. pr. år -  I basispunkter af kapital (kr. 225 mio.)</t>
  </si>
  <si>
    <t>Kontant refusion pr. år - I basispunkter af kapital (kr. 225 mio.)</t>
  </si>
  <si>
    <t>Aktivklasse "Investment grade Erhvervsobligationer" - 10 pct. af allokeringen I denne beregning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</si>
</sst>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6" fillId="2" borderId="2" xfId="0" applyFont="1" applyFill="1" applyBorder="1"/>
    <xf numFmtId="0" fontId="6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5" fillId="2" borderId="3" xfId="0" applyFont="1" applyFill="1" applyBorder="1"/>
    <xf numFmtId="0" fontId="8" fillId="2" borderId="3" xfId="0" applyFont="1" applyFill="1" applyBorder="1" applyAlignment="1" applyProtection="1">
      <protection locked="0"/>
    </xf>
    <xf numFmtId="0" fontId="5" fillId="3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horizontal="left"/>
    </xf>
    <xf numFmtId="164" fontId="8" fillId="4" borderId="7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0" borderId="2" xfId="0" applyFont="1" applyBorder="1"/>
    <xf numFmtId="0" fontId="9" fillId="2" borderId="8" xfId="0" applyFont="1" applyFill="1" applyBorder="1"/>
    <xf numFmtId="3" fontId="11" fillId="3" borderId="4" xfId="0" applyNumberFormat="1" applyFont="1" applyFill="1" applyBorder="1" applyAlignment="1">
      <alignment horizontal="left"/>
    </xf>
    <xf numFmtId="0" fontId="1" fillId="5" borderId="0" xfId="0" applyFont="1" applyFill="1"/>
    <xf numFmtId="164" fontId="8" fillId="3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2" fontId="8" fillId="6" borderId="7" xfId="0" applyNumberFormat="1" applyFont="1" applyFill="1" applyBorder="1" applyAlignment="1">
      <alignment vertical="center"/>
    </xf>
    <xf numFmtId="2" fontId="8" fillId="7" borderId="7" xfId="0" applyNumberFormat="1" applyFont="1" applyFill="1" applyBorder="1" applyAlignment="1">
      <alignment vertical="center"/>
    </xf>
    <xf numFmtId="164" fontId="8" fillId="7" borderId="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7" fillId="4" borderId="0" xfId="0" applyFont="1" applyFill="1" applyBorder="1"/>
    <xf numFmtId="0" fontId="7" fillId="3" borderId="0" xfId="0" applyFont="1" applyFill="1" applyBorder="1"/>
    <xf numFmtId="0" fontId="7" fillId="6" borderId="0" xfId="0" applyFont="1" applyFill="1" applyBorder="1"/>
    <xf numFmtId="0" fontId="7" fillId="7" borderId="0" xfId="0" applyFont="1" applyFill="1" applyBorder="1"/>
    <xf numFmtId="0" fontId="3" fillId="7" borderId="5" xfId="0" applyFont="1" applyFill="1" applyBorder="1" applyAlignment="1">
      <alignment vertical="center"/>
    </xf>
    <xf numFmtId="0" fontId="10" fillId="3" borderId="9" xfId="0" applyFont="1" applyFill="1" applyBorder="1"/>
    <xf numFmtId="0" fontId="5" fillId="7" borderId="9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2" fontId="7" fillId="4" borderId="9" xfId="0" applyNumberFormat="1" applyFont="1" applyFill="1" applyBorder="1"/>
    <xf numFmtId="0" fontId="10" fillId="3" borderId="0" xfId="0" applyFont="1" applyFill="1" applyBorder="1"/>
    <xf numFmtId="2" fontId="7" fillId="3" borderId="0" xfId="0" applyNumberFormat="1" applyFont="1" applyFill="1" applyBorder="1"/>
    <xf numFmtId="3" fontId="11" fillId="4" borderId="4" xfId="0" applyNumberFormat="1" applyFont="1" applyFill="1" applyBorder="1" applyAlignment="1">
      <alignment horizontal="left"/>
    </xf>
    <xf numFmtId="0" fontId="7" fillId="8" borderId="2" xfId="0" applyFont="1" applyFill="1" applyBorder="1" applyAlignment="1">
      <alignment wrapText="1"/>
    </xf>
    <xf numFmtId="0" fontId="8" fillId="9" borderId="2" xfId="0" applyFont="1" applyFill="1" applyBorder="1" applyAlignment="1">
      <alignment wrapText="1"/>
    </xf>
    <xf numFmtId="0" fontId="8" fillId="9" borderId="3" xfId="0" applyFont="1" applyFill="1" applyBorder="1" applyAlignment="1">
      <alignment wrapText="1"/>
    </xf>
    <xf numFmtId="0" fontId="13" fillId="9" borderId="12" xfId="0" applyFont="1" applyFill="1" applyBorder="1" applyAlignment="1">
      <alignment wrapText="1"/>
    </xf>
    <xf numFmtId="0" fontId="13" fillId="9" borderId="13" xfId="0" applyFont="1" applyFill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10" borderId="7" xfId="0" applyFont="1" applyFill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7" fillId="10" borderId="13" xfId="0" applyFont="1" applyFill="1" applyBorder="1" applyAlignment="1">
      <alignment wrapText="1"/>
    </xf>
    <xf numFmtId="0" fontId="7" fillId="0" borderId="14" xfId="0" applyFont="1" applyBorder="1" applyAlignment="1">
      <alignment vertical="center" wrapText="1"/>
    </xf>
    <xf numFmtId="0" fontId="6" fillId="11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topLeftCell="A46" zoomScale="98" zoomScaleNormal="98" workbookViewId="0">
      <selection activeCell="C68" sqref="C68"/>
    </sheetView>
  </sheetViews>
  <sheetFormatPr defaultColWidth="9.109375" defaultRowHeight="15.6" x14ac:dyDescent="0.3"/>
  <cols>
    <col min="1" max="1" width="83.33203125" style="2" customWidth="1"/>
    <col min="2" max="2" width="82.44140625" style="2" customWidth="1"/>
    <col min="3" max="3" width="72.44140625" style="2" customWidth="1"/>
    <col min="4" max="4" width="6.5546875" style="2" customWidth="1"/>
    <col min="5" max="5" width="10.109375" style="2" customWidth="1"/>
    <col min="6" max="7" width="9.109375" style="2"/>
    <col min="8" max="8" width="9.5546875" style="2" bestFit="1" customWidth="1"/>
    <col min="9" max="16384" width="9.109375" style="2"/>
  </cols>
  <sheetData>
    <row r="1" spans="1:11" s="1" customFormat="1" x14ac:dyDescent="0.3">
      <c r="A1" s="24" t="s">
        <v>38</v>
      </c>
      <c r="B1" s="20" t="s">
        <v>7</v>
      </c>
      <c r="C1" s="26" t="s">
        <v>13</v>
      </c>
      <c r="D1" s="4"/>
    </row>
    <row r="2" spans="1:11" s="1" customFormat="1" x14ac:dyDescent="0.3">
      <c r="A2" s="9" t="s">
        <v>36</v>
      </c>
      <c r="B2" s="10"/>
      <c r="C2" s="26"/>
      <c r="D2" s="4"/>
    </row>
    <row r="3" spans="1:11" s="1" customFormat="1" x14ac:dyDescent="0.3">
      <c r="A3" s="60" t="s">
        <v>39</v>
      </c>
      <c r="B3" s="10"/>
      <c r="C3" s="26"/>
      <c r="D3" s="4"/>
    </row>
    <row r="4" spans="1:11" s="1" customFormat="1" ht="16.5" customHeight="1" x14ac:dyDescent="0.3">
      <c r="A4" s="36"/>
      <c r="B4" s="35" t="s">
        <v>15</v>
      </c>
      <c r="C4" s="26"/>
      <c r="D4" s="4"/>
    </row>
    <row r="5" spans="1:11" s="1" customFormat="1" x14ac:dyDescent="0.3">
      <c r="A5" s="37"/>
      <c r="B5" s="34" t="s">
        <v>14</v>
      </c>
      <c r="C5" s="26"/>
      <c r="D5" s="4"/>
    </row>
    <row r="6" spans="1:11" s="1" customFormat="1" x14ac:dyDescent="0.3">
      <c r="A6" s="38"/>
      <c r="B6" s="34" t="s">
        <v>14</v>
      </c>
      <c r="C6" s="26"/>
      <c r="D6" s="4"/>
    </row>
    <row r="7" spans="1:11" s="1" customFormat="1" x14ac:dyDescent="0.3">
      <c r="A7" s="39"/>
      <c r="B7" s="34" t="s">
        <v>14</v>
      </c>
      <c r="C7" s="26"/>
      <c r="D7" s="4"/>
    </row>
    <row r="8" spans="1:11" s="1" customFormat="1" ht="16.2" thickBot="1" x14ac:dyDescent="0.35">
      <c r="A8" s="9"/>
      <c r="B8" s="14"/>
      <c r="C8" s="26"/>
      <c r="D8" s="4"/>
    </row>
    <row r="9" spans="1:11" s="1" customFormat="1" ht="16.2" thickBot="1" x14ac:dyDescent="0.35">
      <c r="A9" s="40" t="s">
        <v>0</v>
      </c>
      <c r="B9" s="11"/>
      <c r="C9" s="26"/>
      <c r="D9" s="5"/>
      <c r="E9" s="5"/>
      <c r="F9" s="5"/>
      <c r="G9" s="5"/>
      <c r="H9" s="5"/>
      <c r="I9" s="5"/>
      <c r="J9" s="5"/>
      <c r="K9" s="6"/>
    </row>
    <row r="10" spans="1:11" s="1" customFormat="1" ht="16.2" thickBot="1" x14ac:dyDescent="0.35">
      <c r="A10" s="16" t="s">
        <v>1</v>
      </c>
      <c r="B10" s="21"/>
      <c r="C10" s="26"/>
      <c r="D10" s="7"/>
      <c r="E10" s="7"/>
      <c r="F10" s="7"/>
      <c r="G10" s="7"/>
      <c r="H10" s="7"/>
      <c r="I10" s="7"/>
      <c r="J10" s="7"/>
      <c r="K10" s="7"/>
    </row>
    <row r="11" spans="1:11" s="1" customFormat="1" ht="16.2" thickBot="1" x14ac:dyDescent="0.35">
      <c r="A11" s="15" t="s">
        <v>2</v>
      </c>
      <c r="B11" s="22"/>
      <c r="C11" s="26"/>
      <c r="D11" s="7"/>
      <c r="E11" s="8"/>
      <c r="F11" s="8"/>
      <c r="G11" s="8"/>
      <c r="H11" s="8"/>
      <c r="I11" s="8"/>
      <c r="J11" s="8"/>
      <c r="K11" s="8"/>
    </row>
    <row r="12" spans="1:11" s="1" customFormat="1" ht="16.2" thickBot="1" x14ac:dyDescent="0.35">
      <c r="A12" s="16" t="s">
        <v>3</v>
      </c>
      <c r="B12" s="22"/>
      <c r="C12" s="26"/>
      <c r="D12" s="7"/>
      <c r="E12" s="8"/>
      <c r="F12" s="8"/>
      <c r="G12" s="8"/>
      <c r="H12" s="8"/>
      <c r="I12" s="8"/>
      <c r="J12" s="8"/>
      <c r="K12" s="8"/>
    </row>
    <row r="13" spans="1:11" s="1" customFormat="1" ht="16.2" thickBot="1" x14ac:dyDescent="0.35">
      <c r="A13" s="15" t="s">
        <v>4</v>
      </c>
      <c r="B13" s="22"/>
      <c r="C13" s="26"/>
      <c r="D13" s="7"/>
      <c r="E13" s="8"/>
      <c r="F13" s="8"/>
      <c r="G13" s="8"/>
      <c r="H13" s="8"/>
      <c r="I13" s="8"/>
      <c r="J13" s="8"/>
      <c r="K13" s="8"/>
    </row>
    <row r="14" spans="1:11" s="1" customFormat="1" ht="16.2" thickBot="1" x14ac:dyDescent="0.35">
      <c r="A14" s="16" t="s">
        <v>5</v>
      </c>
      <c r="B14" s="22"/>
      <c r="C14" s="26"/>
      <c r="D14" s="7"/>
      <c r="E14" s="8"/>
      <c r="F14" s="8"/>
      <c r="G14" s="8"/>
      <c r="H14" s="8"/>
      <c r="I14" s="8"/>
      <c r="J14" s="8"/>
      <c r="K14" s="8"/>
    </row>
    <row r="15" spans="1:11" x14ac:dyDescent="0.3">
      <c r="A15" s="44" t="s">
        <v>6</v>
      </c>
      <c r="B15" s="45"/>
      <c r="C15" s="26"/>
      <c r="D15" s="7"/>
      <c r="E15" s="8"/>
      <c r="F15" s="8"/>
      <c r="G15" s="8"/>
      <c r="H15" s="8"/>
      <c r="I15" s="8"/>
      <c r="J15" s="8"/>
      <c r="K15" s="8"/>
    </row>
    <row r="16" spans="1:11" x14ac:dyDescent="0.3">
      <c r="A16" s="42" t="s">
        <v>16</v>
      </c>
      <c r="B16" s="43">
        <v>225000000</v>
      </c>
      <c r="C16" s="26"/>
      <c r="D16" s="7"/>
      <c r="E16" s="8"/>
      <c r="F16" s="8"/>
      <c r="G16" s="8"/>
      <c r="H16" s="8"/>
      <c r="I16" s="8"/>
      <c r="J16" s="8"/>
      <c r="K16" s="8"/>
    </row>
    <row r="17" spans="1:4" x14ac:dyDescent="0.3">
      <c r="A17" s="9"/>
      <c r="B17" s="12"/>
      <c r="C17" s="26"/>
      <c r="D17" s="3"/>
    </row>
    <row r="18" spans="1:4" ht="40.200000000000003" x14ac:dyDescent="0.3">
      <c r="A18" s="50" t="s">
        <v>40</v>
      </c>
      <c r="B18" s="12"/>
      <c r="C18" s="26"/>
      <c r="D18" s="3"/>
    </row>
    <row r="19" spans="1:4" x14ac:dyDescent="0.3">
      <c r="A19" s="9"/>
      <c r="B19" s="12"/>
      <c r="C19" s="26"/>
      <c r="D19" s="3"/>
    </row>
    <row r="20" spans="1:4" x14ac:dyDescent="0.3">
      <c r="A20" s="23"/>
      <c r="B20" s="13"/>
      <c r="C20" s="26"/>
    </row>
    <row r="21" spans="1:4" x14ac:dyDescent="0.3">
      <c r="A21" s="9" t="s">
        <v>17</v>
      </c>
      <c r="B21" s="12"/>
      <c r="C21" s="26"/>
    </row>
    <row r="22" spans="1:4" x14ac:dyDescent="0.3">
      <c r="A22" s="41" t="s">
        <v>18</v>
      </c>
      <c r="B22" s="46"/>
      <c r="C22" s="26"/>
    </row>
    <row r="23" spans="1:4" ht="16.2" thickBot="1" x14ac:dyDescent="0.35">
      <c r="A23" s="47" t="s">
        <v>19</v>
      </c>
      <c r="B23" s="48">
        <f>(B22/B16)*100*100</f>
        <v>0</v>
      </c>
      <c r="C23" s="26"/>
    </row>
    <row r="24" spans="1:4" ht="16.2" thickBot="1" x14ac:dyDescent="0.35">
      <c r="A24" s="17" t="s">
        <v>41</v>
      </c>
      <c r="B24" s="27">
        <f>(B25/B16)*100*100</f>
        <v>0</v>
      </c>
      <c r="C24" s="26"/>
    </row>
    <row r="25" spans="1:4" ht="16.2" thickBot="1" x14ac:dyDescent="0.35">
      <c r="A25" s="19" t="s">
        <v>37</v>
      </c>
      <c r="B25" s="18">
        <v>0</v>
      </c>
      <c r="C25" s="26"/>
    </row>
    <row r="26" spans="1:4" ht="16.2" thickBot="1" x14ac:dyDescent="0.35">
      <c r="A26" s="25" t="s">
        <v>12</v>
      </c>
      <c r="B26" s="29" t="s">
        <v>12</v>
      </c>
      <c r="C26" s="26"/>
    </row>
    <row r="27" spans="1:4" ht="16.2" thickBot="1" x14ac:dyDescent="0.35">
      <c r="A27" s="49" t="s">
        <v>25</v>
      </c>
      <c r="B27" s="29"/>
      <c r="C27" s="26"/>
    </row>
    <row r="28" spans="1:4" ht="16.2" thickBot="1" x14ac:dyDescent="0.35">
      <c r="A28" s="19" t="s">
        <v>42</v>
      </c>
      <c r="B28" s="28">
        <f>(B29/B16)*100*100</f>
        <v>0</v>
      </c>
      <c r="C28" s="26"/>
    </row>
    <row r="29" spans="1:4" ht="16.2" thickBot="1" x14ac:dyDescent="0.35">
      <c r="A29" s="19" t="s">
        <v>22</v>
      </c>
      <c r="B29" s="18">
        <v>0</v>
      </c>
      <c r="C29" s="26"/>
    </row>
    <row r="30" spans="1:4" ht="16.2" thickBot="1" x14ac:dyDescent="0.35">
      <c r="A30" s="19" t="s">
        <v>43</v>
      </c>
      <c r="B30" s="28">
        <f>(B31/B16)*100*100</f>
        <v>0</v>
      </c>
      <c r="C30" s="26"/>
    </row>
    <row r="31" spans="1:4" ht="16.2" thickBot="1" x14ac:dyDescent="0.35">
      <c r="A31" s="19" t="s">
        <v>8</v>
      </c>
      <c r="B31" s="18">
        <v>0</v>
      </c>
      <c r="C31" s="26"/>
    </row>
    <row r="32" spans="1:4" ht="16.2" thickBot="1" x14ac:dyDescent="0.35">
      <c r="A32" s="19" t="s">
        <v>44</v>
      </c>
      <c r="B32" s="28">
        <f>(B33/B16)*100*100</f>
        <v>0</v>
      </c>
      <c r="C32" s="26"/>
    </row>
    <row r="33" spans="1:3" ht="16.2" thickBot="1" x14ac:dyDescent="0.35">
      <c r="A33" s="19" t="s">
        <v>9</v>
      </c>
      <c r="B33" s="18">
        <v>0</v>
      </c>
      <c r="C33" s="26"/>
    </row>
    <row r="34" spans="1:3" ht="16.2" thickBot="1" x14ac:dyDescent="0.35">
      <c r="A34" s="19" t="s">
        <v>45</v>
      </c>
      <c r="B34" s="28">
        <f>(B35/B16)*100*100</f>
        <v>0</v>
      </c>
      <c r="C34" s="26"/>
    </row>
    <row r="35" spans="1:3" ht="16.2" thickBot="1" x14ac:dyDescent="0.35">
      <c r="A35" s="19" t="s">
        <v>10</v>
      </c>
      <c r="B35" s="18">
        <v>0</v>
      </c>
      <c r="C35" s="26"/>
    </row>
    <row r="36" spans="1:3" ht="16.2" thickBot="1" x14ac:dyDescent="0.35">
      <c r="A36" s="19" t="s">
        <v>46</v>
      </c>
      <c r="B36" s="28">
        <f>(B37/B16)*100*100</f>
        <v>0</v>
      </c>
      <c r="C36" s="26"/>
    </row>
    <row r="37" spans="1:3" ht="16.2" thickBot="1" x14ac:dyDescent="0.35">
      <c r="A37" s="19" t="s">
        <v>11</v>
      </c>
      <c r="B37" s="18">
        <v>0</v>
      </c>
      <c r="C37" s="26"/>
    </row>
    <row r="38" spans="1:3" ht="16.2" thickBot="1" x14ac:dyDescent="0.35">
      <c r="A38" s="19" t="s">
        <v>26</v>
      </c>
      <c r="B38" s="31">
        <f>(B39/B16)*100*100</f>
        <v>0</v>
      </c>
      <c r="C38" s="26"/>
    </row>
    <row r="39" spans="1:3" ht="16.2" thickBot="1" x14ac:dyDescent="0.35">
      <c r="A39" s="19" t="s">
        <v>27</v>
      </c>
      <c r="B39" s="30">
        <f>(B29+B31+B33+B35-B37)</f>
        <v>0</v>
      </c>
      <c r="C39" s="26"/>
    </row>
    <row r="40" spans="1:3" ht="16.2" thickBot="1" x14ac:dyDescent="0.35">
      <c r="A40" s="49" t="s">
        <v>25</v>
      </c>
      <c r="B40" s="29"/>
      <c r="C40" s="26"/>
    </row>
    <row r="41" spans="1:3" ht="16.2" thickBot="1" x14ac:dyDescent="0.35">
      <c r="A41" s="19" t="s">
        <v>42</v>
      </c>
      <c r="B41" s="28">
        <f>(B42/B16)*100*100</f>
        <v>0</v>
      </c>
      <c r="C41" s="26"/>
    </row>
    <row r="42" spans="1:3" ht="16.2" thickBot="1" x14ac:dyDescent="0.35">
      <c r="A42" s="19" t="s">
        <v>22</v>
      </c>
      <c r="B42" s="18">
        <v>0</v>
      </c>
      <c r="C42" s="26"/>
    </row>
    <row r="43" spans="1:3" ht="16.2" thickBot="1" x14ac:dyDescent="0.35">
      <c r="A43" s="19" t="s">
        <v>43</v>
      </c>
      <c r="B43" s="28">
        <f>(B44/B16)*100*100</f>
        <v>0</v>
      </c>
      <c r="C43" s="26"/>
    </row>
    <row r="44" spans="1:3" ht="16.2" thickBot="1" x14ac:dyDescent="0.35">
      <c r="A44" s="19" t="s">
        <v>8</v>
      </c>
      <c r="B44" s="18">
        <v>0</v>
      </c>
      <c r="C44" s="26"/>
    </row>
    <row r="45" spans="1:3" ht="16.2" thickBot="1" x14ac:dyDescent="0.35">
      <c r="A45" s="19" t="s">
        <v>44</v>
      </c>
      <c r="B45" s="28">
        <f>(B46/B16)*100*100</f>
        <v>0</v>
      </c>
      <c r="C45" s="26"/>
    </row>
    <row r="46" spans="1:3" ht="16.2" thickBot="1" x14ac:dyDescent="0.35">
      <c r="A46" s="19" t="s">
        <v>9</v>
      </c>
      <c r="B46" s="18">
        <v>0</v>
      </c>
      <c r="C46" s="26"/>
    </row>
    <row r="47" spans="1:3" ht="16.2" thickBot="1" x14ac:dyDescent="0.35">
      <c r="A47" s="19" t="s">
        <v>45</v>
      </c>
      <c r="B47" s="28">
        <f>(B48/B16)*100*100</f>
        <v>0</v>
      </c>
      <c r="C47" s="26"/>
    </row>
    <row r="48" spans="1:3" ht="16.2" thickBot="1" x14ac:dyDescent="0.35">
      <c r="A48" s="19" t="s">
        <v>10</v>
      </c>
      <c r="B48" s="18">
        <v>0</v>
      </c>
      <c r="C48" s="26"/>
    </row>
    <row r="49" spans="1:3" ht="16.2" thickBot="1" x14ac:dyDescent="0.35">
      <c r="A49" s="19" t="s">
        <v>46</v>
      </c>
      <c r="B49" s="28">
        <f>(B50/B16)*100*100</f>
        <v>0</v>
      </c>
      <c r="C49" s="26"/>
    </row>
    <row r="50" spans="1:3" ht="16.2" thickBot="1" x14ac:dyDescent="0.35">
      <c r="A50" s="19" t="s">
        <v>11</v>
      </c>
      <c r="B50" s="18">
        <v>0</v>
      </c>
      <c r="C50" s="26"/>
    </row>
    <row r="51" spans="1:3" ht="16.2" thickBot="1" x14ac:dyDescent="0.35">
      <c r="A51" s="19" t="s">
        <v>26</v>
      </c>
      <c r="B51" s="31">
        <f>(B52/B16)*100*100</f>
        <v>0</v>
      </c>
      <c r="C51" s="26"/>
    </row>
    <row r="52" spans="1:3" ht="16.2" thickBot="1" x14ac:dyDescent="0.35">
      <c r="A52" s="19" t="s">
        <v>27</v>
      </c>
      <c r="B52" s="30">
        <f>(B42+B44+B46+B48-B50)</f>
        <v>0</v>
      </c>
      <c r="C52" s="26"/>
    </row>
    <row r="53" spans="1:3" ht="16.2" thickBot="1" x14ac:dyDescent="0.35">
      <c r="A53" s="49" t="s">
        <v>47</v>
      </c>
      <c r="B53" s="29"/>
      <c r="C53" s="26"/>
    </row>
    <row r="54" spans="1:3" ht="16.2" thickBot="1" x14ac:dyDescent="0.35">
      <c r="A54" s="19" t="s">
        <v>42</v>
      </c>
      <c r="B54" s="28">
        <f>(B55/B16)*100*100</f>
        <v>0</v>
      </c>
      <c r="C54" s="26"/>
    </row>
    <row r="55" spans="1:3" ht="16.2" thickBot="1" x14ac:dyDescent="0.35">
      <c r="A55" s="19" t="s">
        <v>22</v>
      </c>
      <c r="B55" s="18">
        <v>0</v>
      </c>
      <c r="C55" s="26"/>
    </row>
    <row r="56" spans="1:3" ht="16.2" thickBot="1" x14ac:dyDescent="0.35">
      <c r="A56" s="19" t="s">
        <v>43</v>
      </c>
      <c r="B56" s="28">
        <f>(B57/B16)*100*100</f>
        <v>0</v>
      </c>
      <c r="C56" s="26"/>
    </row>
    <row r="57" spans="1:3" ht="16.2" thickBot="1" x14ac:dyDescent="0.35">
      <c r="A57" s="19" t="s">
        <v>8</v>
      </c>
      <c r="B57" s="18">
        <v>0</v>
      </c>
      <c r="C57" s="26"/>
    </row>
    <row r="58" spans="1:3" ht="16.2" thickBot="1" x14ac:dyDescent="0.35">
      <c r="A58" s="19" t="s">
        <v>44</v>
      </c>
      <c r="B58" s="28">
        <f>(B59/B16)*100*100</f>
        <v>0</v>
      </c>
      <c r="C58" s="26"/>
    </row>
    <row r="59" spans="1:3" ht="16.2" thickBot="1" x14ac:dyDescent="0.35">
      <c r="A59" s="19" t="s">
        <v>9</v>
      </c>
      <c r="B59" s="18">
        <v>0</v>
      </c>
      <c r="C59" s="26"/>
    </row>
    <row r="60" spans="1:3" ht="16.2" thickBot="1" x14ac:dyDescent="0.35">
      <c r="A60" s="19" t="s">
        <v>45</v>
      </c>
      <c r="B60" s="28">
        <f>(B61/B16)*100*100</f>
        <v>0</v>
      </c>
      <c r="C60" s="26"/>
    </row>
    <row r="61" spans="1:3" ht="16.2" thickBot="1" x14ac:dyDescent="0.35">
      <c r="A61" s="19" t="s">
        <v>10</v>
      </c>
      <c r="B61" s="18">
        <v>0</v>
      </c>
      <c r="C61" s="26"/>
    </row>
    <row r="62" spans="1:3" ht="16.2" thickBot="1" x14ac:dyDescent="0.35">
      <c r="A62" s="19" t="s">
        <v>46</v>
      </c>
      <c r="B62" s="28">
        <f>(B63/B16)*100*100</f>
        <v>0</v>
      </c>
      <c r="C62" s="26"/>
    </row>
    <row r="63" spans="1:3" ht="16.2" thickBot="1" x14ac:dyDescent="0.35">
      <c r="A63" s="19" t="s">
        <v>11</v>
      </c>
      <c r="B63" s="18">
        <v>0</v>
      </c>
      <c r="C63" s="26"/>
    </row>
    <row r="64" spans="1:3" ht="16.2" thickBot="1" x14ac:dyDescent="0.35">
      <c r="A64" s="19" t="s">
        <v>23</v>
      </c>
      <c r="B64" s="31">
        <f>(B65/B16)*100*100</f>
        <v>0</v>
      </c>
      <c r="C64" s="26"/>
    </row>
    <row r="65" spans="1:3" ht="16.2" thickBot="1" x14ac:dyDescent="0.35">
      <c r="A65" s="19" t="s">
        <v>24</v>
      </c>
      <c r="B65" s="30">
        <f>(B55+B57+B59+B61-B63)</f>
        <v>0</v>
      </c>
      <c r="C65" s="26"/>
    </row>
    <row r="66" spans="1:3" ht="16.2" thickBot="1" x14ac:dyDescent="0.35">
      <c r="A66" s="25" t="s">
        <v>20</v>
      </c>
      <c r="B66" s="32">
        <f>(B23+B24+B38+B51+B64)</f>
        <v>0</v>
      </c>
      <c r="C66" s="26"/>
    </row>
    <row r="67" spans="1:3" ht="16.2" thickBot="1" x14ac:dyDescent="0.35">
      <c r="A67" s="25" t="s">
        <v>21</v>
      </c>
      <c r="B67" s="33">
        <f>(B22+B39+B52+B65)</f>
        <v>0</v>
      </c>
      <c r="C67" s="26"/>
    </row>
  </sheetData>
  <protectedRanges>
    <protectedRange sqref="D9:J16" name="Range1"/>
  </protectedRange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13" sqref="A13"/>
    </sheetView>
  </sheetViews>
  <sheetFormatPr defaultRowHeight="14.4" x14ac:dyDescent="0.3"/>
  <cols>
    <col min="1" max="1" width="55.88671875" customWidth="1"/>
    <col min="2" max="2" width="62" customWidth="1"/>
  </cols>
  <sheetData>
    <row r="1" spans="1:2" x14ac:dyDescent="0.3">
      <c r="A1" s="51"/>
      <c r="B1" s="52"/>
    </row>
    <row r="2" spans="1:2" ht="15" thickBot="1" x14ac:dyDescent="0.35">
      <c r="A2" s="53" t="s">
        <v>28</v>
      </c>
      <c r="B2" s="54" t="s">
        <v>29</v>
      </c>
    </row>
    <row r="3" spans="1:2" ht="40.200000000000003" thickBot="1" x14ac:dyDescent="0.35">
      <c r="A3" s="55" t="s">
        <v>30</v>
      </c>
      <c r="B3" s="56"/>
    </row>
    <row r="4" spans="1:2" ht="27" thickBot="1" x14ac:dyDescent="0.35">
      <c r="A4" s="57" t="s">
        <v>31</v>
      </c>
      <c r="B4" s="58"/>
    </row>
    <row r="5" spans="1:2" ht="27" thickBot="1" x14ac:dyDescent="0.35">
      <c r="A5" s="59" t="s">
        <v>32</v>
      </c>
      <c r="B5" s="58"/>
    </row>
    <row r="6" spans="1:2" ht="27" thickBot="1" x14ac:dyDescent="0.35">
      <c r="A6" s="57" t="s">
        <v>33</v>
      </c>
      <c r="B6" s="58"/>
    </row>
    <row r="7" spans="1:2" ht="40.200000000000003" thickBot="1" x14ac:dyDescent="0.35">
      <c r="A7" s="59" t="s">
        <v>34</v>
      </c>
      <c r="B7" s="58"/>
    </row>
    <row r="8" spans="1:2" ht="53.4" thickBot="1" x14ac:dyDescent="0.35">
      <c r="A8" s="59" t="s">
        <v>35</v>
      </c>
      <c r="B8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3.2 Pristilbud </vt:lpstr>
      <vt:lpstr>3.3 Service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Lundgreen</dc:creator>
  <cp:lastModifiedBy>Peter Lundgreen</cp:lastModifiedBy>
  <cp:lastPrinted>2013-10-23T11:31:18Z</cp:lastPrinted>
  <dcterms:created xsi:type="dcterms:W3CDTF">2010-05-28T07:56:04Z</dcterms:created>
  <dcterms:modified xsi:type="dcterms:W3CDTF">2019-10-29T08:16:16Z</dcterms:modified>
</cp:coreProperties>
</file>